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frican\AAP\AAP Transforming Institutions Strategic Funding\"/>
    </mc:Choice>
  </mc:AlternateContent>
  <xr:revisionPtr revIDLastSave="0" documentId="13_ncr:1_{7AFE5247-1C88-4E3E-8FDF-9BF05E51FE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TVL Budget Template" sheetId="3" r:id="rId1"/>
    <sheet name="COVID Contingent Budget" sheetId="4" r:id="rId2"/>
    <sheet name="SAMPLE BUDGET" sheetId="2" r:id="rId3"/>
  </sheets>
  <definedNames>
    <definedName name="_xlnm.Print_Area" localSheetId="1">'COVID Contingent Budget'!$A$1:$D$48</definedName>
    <definedName name="_xlnm.Print_Area" localSheetId="2">'SAMPLE BUDGET'!$A$1:$E$50</definedName>
    <definedName name="_xlnm.Print_Area" localSheetId="0">'STTVL Budget Template'!$A$1:$D$48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3" l="1"/>
  <c r="C42" i="3"/>
  <c r="B42" i="3"/>
  <c r="B44" i="3" s="1"/>
  <c r="D42" i="4"/>
  <c r="C42" i="4"/>
  <c r="B42" i="4"/>
  <c r="B44" i="4" s="1"/>
  <c r="B41" i="2" l="1"/>
  <c r="B40" i="2"/>
  <c r="B39" i="2"/>
  <c r="D39" i="2" s="1"/>
  <c r="C41" i="2" l="1"/>
  <c r="C44" i="2" s="1"/>
  <c r="B35" i="2"/>
  <c r="D35" i="2" s="1"/>
  <c r="B31" i="2"/>
  <c r="D31" i="2" s="1"/>
  <c r="B27" i="2"/>
  <c r="D27" i="2" s="1"/>
  <c r="B16" i="2"/>
  <c r="D16" i="2" s="1"/>
  <c r="B21" i="2"/>
  <c r="D21" i="2" s="1"/>
  <c r="B22" i="2"/>
  <c r="D22" i="2" s="1"/>
  <c r="B36" i="2"/>
  <c r="D36" i="2" s="1"/>
  <c r="D41" i="2" l="1"/>
  <c r="D44" i="2" s="1"/>
  <c r="B44" i="2"/>
  <c r="B46" i="2" s="1"/>
</calcChain>
</file>

<file path=xl/sharedStrings.xml><?xml version="1.0" encoding="utf-8"?>
<sst xmlns="http://schemas.openxmlformats.org/spreadsheetml/2006/main" count="92" uniqueCount="51">
  <si>
    <t>Proposed Travel Dates:</t>
  </si>
  <si>
    <t>Proposed Travel Locales:</t>
  </si>
  <si>
    <t xml:space="preserve"> </t>
  </si>
  <si>
    <t>Airfare:</t>
  </si>
  <si>
    <t># of travelers, # of trips, dates of travel &amp; locale</t>
  </si>
  <si>
    <t>TOTAL</t>
  </si>
  <si>
    <t>Ground Transport</t>
  </si>
  <si>
    <t># of travlers, # of trips, dates of travel &amp; locale</t>
  </si>
  <si>
    <t>Meals and Incidentals</t>
  </si>
  <si>
    <t>Lodging</t>
  </si>
  <si>
    <t># of travlers, # of days per location &amp; dates (do not exceed State Dept. Rates)</t>
  </si>
  <si>
    <t># of travelers, # of days per location, dates (do not exceed State Dept. Rates)</t>
  </si>
  <si>
    <t>Other Travel Expenses</t>
  </si>
  <si>
    <t>Visas, immunizations, etc.</t>
  </si>
  <si>
    <t>i.e. - 3 faculty Michigan Flyer to DTW July 2018 r/t fare of $50</t>
  </si>
  <si>
    <t xml:space="preserve">African Partner PI(s) &amp; Institution(s) </t>
  </si>
  <si>
    <t>African Partner PI(s) emails</t>
  </si>
  <si>
    <t>3 travelers travel clinic services (immunizations) $100/each, malarial drugs $20 each</t>
  </si>
  <si>
    <t>MSU Faculty PI e-mail:</t>
  </si>
  <si>
    <t>MSU Faculty PI, Department:</t>
  </si>
  <si>
    <t xml:space="preserve">MSU Account number (PI home department):  </t>
  </si>
  <si>
    <t>MSU Fiscal Officer (PI home department that administers fund):</t>
  </si>
  <si>
    <r>
      <rPr>
        <b/>
        <sz val="12"/>
        <rFont val="Arial"/>
        <family val="2"/>
      </rPr>
      <t>MSU Faculty PI, Department:</t>
    </r>
    <r>
      <rPr>
        <sz val="12"/>
        <rFont val="Arial"/>
        <family val="2"/>
      </rPr>
      <t xml:space="preserve">  Susan Smith, History</t>
    </r>
  </si>
  <si>
    <r>
      <t xml:space="preserve">MSU Fiscal Officer  &amp; e-mail (PI home department that administers fund):  </t>
    </r>
    <r>
      <rPr>
        <sz val="12"/>
        <rFont val="Arial"/>
        <family val="2"/>
      </rPr>
      <t>John Jones, jones@msu.edu</t>
    </r>
  </si>
  <si>
    <r>
      <t xml:space="preserve">MSU Faculty PI e-mail:  </t>
    </r>
    <r>
      <rPr>
        <sz val="12"/>
        <rFont val="Arial"/>
        <family val="2"/>
      </rPr>
      <t>smith123@msu.edu</t>
    </r>
  </si>
  <si>
    <t>MSU Account number (PI home department):    GA123456</t>
  </si>
  <si>
    <r>
      <t xml:space="preserve">Proposed Travel Dates:  </t>
    </r>
    <r>
      <rPr>
        <sz val="12"/>
        <rFont val="Arial"/>
        <family val="2"/>
      </rPr>
      <t>July 1-15, 2019</t>
    </r>
  </si>
  <si>
    <r>
      <t xml:space="preserve">Proposed Travel Locales:  </t>
    </r>
    <r>
      <rPr>
        <sz val="12"/>
        <rFont val="Arial"/>
        <family val="2"/>
      </rPr>
      <t>Kampala, Uganda</t>
    </r>
  </si>
  <si>
    <t>i.e. 3 faculty in Kampala 13 full days &amp; 2 days of travel time at 75% per diem (based on OCONUS rate of $90/day)</t>
  </si>
  <si>
    <t>i.e.- 3 faculty lodging in Kampala July 2-14 (13 nights x 3 travelers x $250/night, ONCONUS max lodging rate)</t>
  </si>
  <si>
    <t>i.e. - 3 faculty - Ugandan Visa @ $100 each, processing fee $100 each, passport FedEx Expense $35 each</t>
  </si>
  <si>
    <r>
      <t xml:space="preserve">African Partner PI(s) &amp; Institution(s):  </t>
    </r>
    <r>
      <rPr>
        <sz val="12"/>
        <rFont val="Arial"/>
        <family val="2"/>
      </rPr>
      <t>Isaac Jackson, Makerere University</t>
    </r>
  </si>
  <si>
    <r>
      <t xml:space="preserve">African Partner PI(s) emails: </t>
    </r>
    <r>
      <rPr>
        <sz val="12"/>
        <rFont val="Arial"/>
        <family val="2"/>
      </rPr>
      <t xml:space="preserve"> isaac.jackson@mak.ac.ug</t>
    </r>
  </si>
  <si>
    <t>Meeting/Workshop Expenses</t>
  </si>
  <si>
    <t>workshop supplies - printing costs, etc.</t>
  </si>
  <si>
    <t>Catering # of participants at $x per particpant</t>
  </si>
  <si>
    <t>SAMPLE ALLIANCE FOR AFRICAN PARTNERSHIP STRATEGIC TRAVEL BUDGET</t>
  </si>
  <si>
    <t>COST SHARE</t>
  </si>
  <si>
    <t>FUNDING REQUEST</t>
  </si>
  <si>
    <t>i.e. three faculty to Kampala July 1-15, 2018 estimated airfare $1,000 (MSU History Dept. providing cost share)</t>
  </si>
  <si>
    <t>Catering 25 participants @ $20/day x 2 day workshop</t>
  </si>
  <si>
    <t>workshop supplies - printing costs .10/copy x 25 notebooks, 50 pages ea. (MSU cost share)</t>
  </si>
  <si>
    <t>local ground transport in Uganda 12 days @ $150/driver &amp; vehicle July 2-13, 2018 (Makerere cost share)</t>
  </si>
  <si>
    <t>Meeting Venue - 2 day workshop $150/day (Makerere cost share)</t>
  </si>
  <si>
    <t>COST SHARE NEEDED ON THIS PROPOSAL</t>
  </si>
  <si>
    <t xml:space="preserve">
COST SHARE SHOULD BE 20% OF TOTAL BUDGET
SALARY AND INDIRECT COSTS NOT ALLOWABLE
LIST INSTITUTION PROVIDING COST SHARE ON LINE NEXT TO ITEM
</t>
  </si>
  <si>
    <t>ALLIANCE FOR AFRICAN PARTNERSHIP STRATEGIC TRAVEL/TRANSFORMING INSTITUTIONS BUDGET</t>
  </si>
  <si>
    <t>Meeting Venue Costs</t>
  </si>
  <si>
    <t>Salary (AAP Portion not to exceed 20% of total budget)</t>
  </si>
  <si>
    <t>Activity #1 expense</t>
  </si>
  <si>
    <t>Activity #2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</si>
</sst>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7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horizontal="left" vertical="center"/>
    </xf>
    <xf numFmtId="44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44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4" fontId="7" fillId="0" borderId="0" xfId="0" applyNumberFormat="1" applyFont="1"/>
    <xf numFmtId="44" fontId="2" fillId="0" borderId="0" xfId="0" applyNumberFormat="1" applyFont="1"/>
    <xf numFmtId="44" fontId="4" fillId="0" borderId="0" xfId="0" applyNumberFormat="1" applyFont="1"/>
    <xf numFmtId="4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44" fontId="8" fillId="2" borderId="1" xfId="0" applyNumberFormat="1" applyFont="1" applyFill="1" applyBorder="1" applyAlignment="1">
      <alignment vertical="center"/>
    </xf>
    <xf numFmtId="44" fontId="3" fillId="3" borderId="2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1"/>
  <sheetViews>
    <sheetView tabSelected="1" topLeftCell="B27" zoomScaleNormal="100" workbookViewId="0">
      <selection activeCell="E42" sqref="E42"/>
    </sheetView>
  </sheetViews>
  <sheetFormatPr defaultColWidth="9.1796875" defaultRowHeight="9" x14ac:dyDescent="0.2"/>
  <cols>
    <col min="1" max="1" width="117.81640625" style="1" bestFit="1" customWidth="1"/>
    <col min="2" max="2" width="17" style="1" customWidth="1"/>
    <col min="3" max="3" width="12.81640625" style="1" customWidth="1"/>
    <col min="4" max="4" width="15.453125" style="1" customWidth="1"/>
    <col min="5" max="5" width="15.7265625" style="1" customWidth="1"/>
    <col min="6" max="16384" width="9.1796875" style="1"/>
  </cols>
  <sheetData>
    <row r="1" spans="1:4" ht="26.25" customHeight="1" thickBot="1" x14ac:dyDescent="0.45">
      <c r="A1" s="30" t="s">
        <v>46</v>
      </c>
      <c r="B1" s="31"/>
      <c r="C1" s="31"/>
      <c r="D1" s="32"/>
    </row>
    <row r="2" spans="1:4" ht="18.75" customHeight="1" x14ac:dyDescent="0.4">
      <c r="A2" s="19"/>
      <c r="B2" s="19"/>
    </row>
    <row r="3" spans="1:4" s="12" customFormat="1" ht="17.25" customHeight="1" x14ac:dyDescent="0.35">
      <c r="A3" s="15" t="s">
        <v>19</v>
      </c>
    </row>
    <row r="4" spans="1:4" s="12" customFormat="1" ht="17.25" customHeight="1" x14ac:dyDescent="0.35">
      <c r="A4" s="15" t="s">
        <v>18</v>
      </c>
    </row>
    <row r="5" spans="1:4" s="12" customFormat="1" ht="17.25" customHeight="1" x14ac:dyDescent="0.35">
      <c r="A5" s="15" t="s">
        <v>21</v>
      </c>
    </row>
    <row r="6" spans="1:4" s="12" customFormat="1" ht="17.25" customHeight="1" x14ac:dyDescent="0.35">
      <c r="A6" s="15" t="s">
        <v>20</v>
      </c>
    </row>
    <row r="7" spans="1:4" s="12" customFormat="1" ht="17.25" customHeight="1" x14ac:dyDescent="0.35">
      <c r="A7" s="15" t="s">
        <v>15</v>
      </c>
    </row>
    <row r="8" spans="1:4" s="12" customFormat="1" ht="17.25" customHeight="1" x14ac:dyDescent="0.35">
      <c r="A8" s="15" t="s">
        <v>16</v>
      </c>
    </row>
    <row r="9" spans="1:4" s="12" customFormat="1" ht="17.25" customHeight="1" x14ac:dyDescent="0.35">
      <c r="A9" s="15" t="s">
        <v>0</v>
      </c>
    </row>
    <row r="10" spans="1:4" s="12" customFormat="1" ht="17.25" customHeight="1" thickBot="1" x14ac:dyDescent="0.4">
      <c r="A10" s="15" t="s">
        <v>1</v>
      </c>
    </row>
    <row r="11" spans="1:4" ht="68.25" customHeight="1" thickBot="1" x14ac:dyDescent="0.25">
      <c r="A11" s="28" t="s">
        <v>45</v>
      </c>
      <c r="B11" s="26" t="s">
        <v>5</v>
      </c>
      <c r="C11" s="27" t="s">
        <v>37</v>
      </c>
      <c r="D11" s="27" t="s">
        <v>38</v>
      </c>
    </row>
    <row r="12" spans="1:4" ht="15" customHeight="1" x14ac:dyDescent="0.35">
      <c r="A12" s="4"/>
      <c r="B12" s="5"/>
      <c r="C12" s="3"/>
    </row>
    <row r="13" spans="1:4" ht="15" customHeight="1" x14ac:dyDescent="0.35">
      <c r="A13" s="4" t="s">
        <v>3</v>
      </c>
      <c r="B13" s="5"/>
      <c r="C13" s="3"/>
    </row>
    <row r="14" spans="1:4" ht="15" customHeight="1" x14ac:dyDescent="0.35">
      <c r="A14" s="7" t="s">
        <v>4</v>
      </c>
      <c r="B14" s="5"/>
      <c r="C14" s="3"/>
      <c r="D14" s="21"/>
    </row>
    <row r="15" spans="1:4" ht="15" customHeight="1" x14ac:dyDescent="0.35">
      <c r="A15" s="7"/>
      <c r="B15" s="8"/>
      <c r="C15" s="3"/>
      <c r="D15" s="3"/>
    </row>
    <row r="16" spans="1:4" ht="15" customHeight="1" x14ac:dyDescent="0.35">
      <c r="A16" s="6"/>
      <c r="B16" s="8"/>
      <c r="C16" s="3"/>
      <c r="D16" s="3"/>
    </row>
    <row r="17" spans="1:4" ht="15" customHeight="1" x14ac:dyDescent="0.35">
      <c r="A17" s="6"/>
      <c r="B17" s="8"/>
      <c r="C17" s="3"/>
      <c r="D17" s="3"/>
    </row>
    <row r="18" spans="1:4" ht="15" customHeight="1" x14ac:dyDescent="0.35">
      <c r="A18" s="4" t="s">
        <v>6</v>
      </c>
      <c r="B18" s="8"/>
      <c r="C18" s="3"/>
      <c r="D18" s="3"/>
    </row>
    <row r="19" spans="1:4" ht="15" customHeight="1" x14ac:dyDescent="0.35">
      <c r="A19" s="7" t="s">
        <v>7</v>
      </c>
      <c r="B19" s="8"/>
      <c r="C19" s="3"/>
      <c r="D19" s="3"/>
    </row>
    <row r="20" spans="1:4" ht="15" customHeight="1" x14ac:dyDescent="0.35">
      <c r="A20" s="7"/>
      <c r="B20" s="8"/>
      <c r="C20" s="3"/>
      <c r="D20" s="3"/>
    </row>
    <row r="21" spans="1:4" ht="15" customHeight="1" x14ac:dyDescent="0.35">
      <c r="A21" s="7"/>
      <c r="B21" s="8"/>
      <c r="C21" s="3"/>
      <c r="D21" s="3" t="s">
        <v>2</v>
      </c>
    </row>
    <row r="22" spans="1:4" ht="15" customHeight="1" x14ac:dyDescent="0.35">
      <c r="A22" s="6"/>
      <c r="B22" s="8"/>
      <c r="C22" s="3"/>
      <c r="D22" s="3"/>
    </row>
    <row r="23" spans="1:4" ht="15" customHeight="1" x14ac:dyDescent="0.35">
      <c r="A23" s="6"/>
      <c r="B23" s="8"/>
      <c r="C23" s="3"/>
      <c r="D23" s="3"/>
    </row>
    <row r="24" spans="1:4" ht="15" customHeight="1" x14ac:dyDescent="0.35">
      <c r="A24" s="4" t="s">
        <v>8</v>
      </c>
      <c r="B24" s="8"/>
      <c r="C24" s="3"/>
      <c r="D24" s="3"/>
    </row>
    <row r="25" spans="1:4" ht="15" customHeight="1" x14ac:dyDescent="0.35">
      <c r="A25" s="7" t="s">
        <v>11</v>
      </c>
      <c r="B25" s="8"/>
      <c r="C25" s="3"/>
      <c r="D25" s="3"/>
    </row>
    <row r="26" spans="1:4" ht="15" customHeight="1" x14ac:dyDescent="0.35">
      <c r="A26" s="7"/>
      <c r="B26" s="8"/>
      <c r="C26" s="3"/>
      <c r="D26" s="3"/>
    </row>
    <row r="27" spans="1:4" ht="15" customHeight="1" x14ac:dyDescent="0.35">
      <c r="A27" s="6"/>
      <c r="B27" s="8"/>
      <c r="C27" s="3"/>
      <c r="D27" s="3"/>
    </row>
    <row r="28" spans="1:4" ht="15" customHeight="1" x14ac:dyDescent="0.35">
      <c r="A28" s="4" t="s">
        <v>9</v>
      </c>
      <c r="B28" s="8"/>
      <c r="C28" s="3"/>
      <c r="D28" s="3"/>
    </row>
    <row r="29" spans="1:4" ht="15" customHeight="1" x14ac:dyDescent="0.35">
      <c r="A29" s="7" t="s">
        <v>10</v>
      </c>
      <c r="B29" s="8"/>
      <c r="C29" s="3"/>
      <c r="D29" s="3"/>
    </row>
    <row r="30" spans="1:4" ht="15" customHeight="1" x14ac:dyDescent="0.35">
      <c r="A30" s="7"/>
      <c r="B30" s="8"/>
      <c r="C30" s="3"/>
      <c r="D30" s="3"/>
    </row>
    <row r="31" spans="1:4" ht="15" customHeight="1" x14ac:dyDescent="0.35">
      <c r="A31" s="6"/>
      <c r="B31" s="8"/>
      <c r="C31" s="3"/>
      <c r="D31" s="3"/>
    </row>
    <row r="32" spans="1:4" ht="15" customHeight="1" x14ac:dyDescent="0.35">
      <c r="A32" s="4" t="s">
        <v>12</v>
      </c>
      <c r="B32" s="8"/>
      <c r="C32" s="3"/>
      <c r="D32" s="3"/>
    </row>
    <row r="33" spans="1:4" ht="15" customHeight="1" x14ac:dyDescent="0.35">
      <c r="A33" s="7" t="s">
        <v>13</v>
      </c>
      <c r="B33" s="8"/>
      <c r="C33" s="3"/>
      <c r="D33" s="3"/>
    </row>
    <row r="34" spans="1:4" ht="15" customHeight="1" x14ac:dyDescent="0.35">
      <c r="A34" s="7"/>
      <c r="B34" s="8"/>
      <c r="C34" s="3"/>
      <c r="D34" s="3"/>
    </row>
    <row r="35" spans="1:4" ht="15" customHeight="1" x14ac:dyDescent="0.35">
      <c r="A35" s="7"/>
      <c r="B35" s="8"/>
      <c r="C35" s="3"/>
      <c r="D35" s="3"/>
    </row>
    <row r="36" spans="1:4" ht="15" customHeight="1" x14ac:dyDescent="0.35">
      <c r="A36" s="4" t="s">
        <v>33</v>
      </c>
      <c r="B36" s="8"/>
      <c r="C36" s="3"/>
      <c r="D36" s="3"/>
    </row>
    <row r="37" spans="1:4" ht="15" customHeight="1" x14ac:dyDescent="0.35">
      <c r="A37" s="7" t="s">
        <v>47</v>
      </c>
      <c r="B37" s="8"/>
      <c r="C37" s="3"/>
      <c r="D37" s="3"/>
    </row>
    <row r="38" spans="1:4" ht="15" customHeight="1" x14ac:dyDescent="0.35">
      <c r="A38" s="7" t="s">
        <v>35</v>
      </c>
      <c r="B38" s="8"/>
      <c r="C38" s="3"/>
      <c r="D38" s="3"/>
    </row>
    <row r="39" spans="1:4" ht="15" customHeight="1" x14ac:dyDescent="0.35">
      <c r="A39" s="7" t="s">
        <v>34</v>
      </c>
      <c r="B39" s="8"/>
      <c r="C39" s="3"/>
      <c r="D39" s="3"/>
    </row>
    <row r="40" spans="1:4" ht="15" customHeight="1" x14ac:dyDescent="0.35">
      <c r="A40" s="7"/>
      <c r="B40" s="8"/>
      <c r="C40" s="3"/>
      <c r="D40" s="3"/>
    </row>
    <row r="41" spans="1:4" ht="15" customHeight="1" x14ac:dyDescent="0.35">
      <c r="A41" s="9"/>
      <c r="B41" s="8"/>
      <c r="C41" s="3"/>
      <c r="D41" s="3"/>
    </row>
    <row r="42" spans="1:4" ht="15" customHeight="1" thickBot="1" x14ac:dyDescent="0.25">
      <c r="A42" s="13" t="s">
        <v>5</v>
      </c>
      <c r="B42" s="14">
        <f>SUM(B14:B40)</f>
        <v>0</v>
      </c>
      <c r="C42" s="14">
        <f>SUM(C14:C40)</f>
        <v>0</v>
      </c>
      <c r="D42" s="14">
        <f>SUM(D14:D40)</f>
        <v>0</v>
      </c>
    </row>
    <row r="43" spans="1:4" ht="12.75" customHeight="1" thickTop="1" x14ac:dyDescent="0.2">
      <c r="A43" s="10"/>
      <c r="B43" s="11"/>
    </row>
    <row r="44" spans="1:4" ht="15.5" x14ac:dyDescent="0.35">
      <c r="A44" s="24" t="s">
        <v>44</v>
      </c>
      <c r="B44" s="23">
        <f>B42*0.2</f>
        <v>0</v>
      </c>
      <c r="C44" s="22"/>
      <c r="D44" s="22"/>
    </row>
    <row r="45" spans="1:4" ht="15.5" x14ac:dyDescent="0.35">
      <c r="A45" s="29"/>
      <c r="B45" s="29"/>
      <c r="C45" s="29"/>
      <c r="D45" s="29"/>
    </row>
    <row r="46" spans="1:4" ht="16.5" customHeight="1" x14ac:dyDescent="0.35">
      <c r="A46" s="29"/>
      <c r="B46" s="29"/>
      <c r="C46" s="29"/>
      <c r="D46" s="29"/>
    </row>
    <row r="47" spans="1:4" ht="16.5" customHeight="1" x14ac:dyDescent="0.35">
      <c r="A47" s="29"/>
      <c r="B47" s="29"/>
      <c r="C47" s="29"/>
      <c r="D47" s="29"/>
    </row>
    <row r="48" spans="1:4" s="18" customFormat="1" ht="16.5" customHeight="1" x14ac:dyDescent="0.35">
      <c r="A48" s="17"/>
      <c r="C48" s="20"/>
    </row>
    <row r="49" ht="12.75" customHeight="1" x14ac:dyDescent="0.2"/>
    <row r="50" ht="12.75" customHeight="1" x14ac:dyDescent="0.2"/>
    <row r="51" ht="12.75" customHeight="1" x14ac:dyDescent="0.2"/>
  </sheetData>
  <mergeCells count="4">
    <mergeCell ref="A45:D45"/>
    <mergeCell ref="A46:D46"/>
    <mergeCell ref="A47:D47"/>
    <mergeCell ref="A1:D1"/>
  </mergeCells>
  <printOptions horizontalCentered="1"/>
  <pageMargins left="0" right="0" top="0.25" bottom="0.35" header="0.25" footer="0.2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645D-AC27-4911-A592-937C9E5EF182}">
  <sheetPr>
    <pageSetUpPr fitToPage="1"/>
  </sheetPr>
  <dimension ref="A1:D51"/>
  <sheetViews>
    <sheetView topLeftCell="A13" zoomScaleNormal="100" workbookViewId="0">
      <selection activeCell="A28" sqref="A28:XFD29"/>
    </sheetView>
  </sheetViews>
  <sheetFormatPr defaultColWidth="9.1796875" defaultRowHeight="9" x14ac:dyDescent="0.2"/>
  <cols>
    <col min="1" max="1" width="117.81640625" style="1" bestFit="1" customWidth="1"/>
    <col min="2" max="2" width="17" style="1" customWidth="1"/>
    <col min="3" max="3" width="12.81640625" style="1" customWidth="1"/>
    <col min="4" max="4" width="15.453125" style="1" customWidth="1"/>
    <col min="5" max="5" width="15.7265625" style="1" customWidth="1"/>
    <col min="6" max="16384" width="9.1796875" style="1"/>
  </cols>
  <sheetData>
    <row r="1" spans="1:4" ht="26.25" customHeight="1" thickBot="1" x14ac:dyDescent="0.45">
      <c r="A1" s="30" t="s">
        <v>46</v>
      </c>
      <c r="B1" s="31"/>
      <c r="C1" s="31"/>
      <c r="D1" s="32"/>
    </row>
    <row r="2" spans="1:4" ht="18.75" customHeight="1" x14ac:dyDescent="0.4">
      <c r="A2" s="19"/>
      <c r="B2" s="19"/>
    </row>
    <row r="3" spans="1:4" s="12" customFormat="1" ht="17.25" customHeight="1" x14ac:dyDescent="0.35">
      <c r="A3" s="15" t="s">
        <v>19</v>
      </c>
    </row>
    <row r="4" spans="1:4" s="12" customFormat="1" ht="17.25" customHeight="1" x14ac:dyDescent="0.35">
      <c r="A4" s="15" t="s">
        <v>18</v>
      </c>
    </row>
    <row r="5" spans="1:4" s="12" customFormat="1" ht="17.25" customHeight="1" x14ac:dyDescent="0.35">
      <c r="A5" s="15" t="s">
        <v>21</v>
      </c>
    </row>
    <row r="6" spans="1:4" s="12" customFormat="1" ht="17.25" customHeight="1" x14ac:dyDescent="0.35">
      <c r="A6" s="15" t="s">
        <v>20</v>
      </c>
    </row>
    <row r="7" spans="1:4" s="12" customFormat="1" ht="17.25" customHeight="1" x14ac:dyDescent="0.35">
      <c r="A7" s="15" t="s">
        <v>15</v>
      </c>
    </row>
    <row r="8" spans="1:4" s="12" customFormat="1" ht="17.25" customHeight="1" x14ac:dyDescent="0.35">
      <c r="A8" s="15" t="s">
        <v>16</v>
      </c>
    </row>
    <row r="9" spans="1:4" s="12" customFormat="1" ht="17.25" customHeight="1" x14ac:dyDescent="0.35">
      <c r="A9" s="15" t="s">
        <v>0</v>
      </c>
    </row>
    <row r="10" spans="1:4" s="12" customFormat="1" ht="17.25" customHeight="1" thickBot="1" x14ac:dyDescent="0.4">
      <c r="A10" s="15" t="s">
        <v>1</v>
      </c>
    </row>
    <row r="11" spans="1:4" ht="68.25" customHeight="1" thickBot="1" x14ac:dyDescent="0.25">
      <c r="A11" s="28" t="s">
        <v>45</v>
      </c>
      <c r="B11" s="26" t="s">
        <v>5</v>
      </c>
      <c r="C11" s="27" t="s">
        <v>37</v>
      </c>
      <c r="D11" s="27" t="s">
        <v>38</v>
      </c>
    </row>
    <row r="12" spans="1:4" ht="15" customHeight="1" x14ac:dyDescent="0.35">
      <c r="A12" s="4"/>
      <c r="B12" s="5"/>
      <c r="C12" s="3"/>
    </row>
    <row r="13" spans="1:4" ht="15" customHeight="1" x14ac:dyDescent="0.35">
      <c r="A13" s="4" t="s">
        <v>48</v>
      </c>
      <c r="B13" s="5"/>
      <c r="C13" s="3"/>
    </row>
    <row r="14" spans="1:4" ht="15" customHeight="1" x14ac:dyDescent="0.35">
      <c r="A14" s="7"/>
      <c r="B14" s="5"/>
      <c r="C14" s="3"/>
      <c r="D14" s="21"/>
    </row>
    <row r="15" spans="1:4" ht="15" customHeight="1" x14ac:dyDescent="0.35">
      <c r="A15" s="7"/>
      <c r="B15" s="8"/>
      <c r="C15" s="3"/>
      <c r="D15" s="3"/>
    </row>
    <row r="16" spans="1:4" ht="15" customHeight="1" x14ac:dyDescent="0.35">
      <c r="A16" s="6"/>
      <c r="B16" s="8"/>
      <c r="C16" s="3"/>
      <c r="D16" s="3"/>
    </row>
    <row r="17" spans="1:4" ht="15" customHeight="1" x14ac:dyDescent="0.35">
      <c r="A17" s="6"/>
      <c r="B17" s="8"/>
      <c r="C17" s="3"/>
      <c r="D17" s="3"/>
    </row>
    <row r="18" spans="1:4" ht="15" customHeight="1" x14ac:dyDescent="0.35">
      <c r="A18" s="4" t="s">
        <v>49</v>
      </c>
      <c r="B18" s="8"/>
      <c r="C18" s="3"/>
      <c r="D18" s="3"/>
    </row>
    <row r="19" spans="1:4" ht="15" customHeight="1" x14ac:dyDescent="0.35">
      <c r="A19" s="7"/>
      <c r="B19" s="8"/>
      <c r="C19" s="3"/>
      <c r="D19" s="3"/>
    </row>
    <row r="20" spans="1:4" ht="15" customHeight="1" x14ac:dyDescent="0.35">
      <c r="A20" s="7"/>
      <c r="B20" s="8"/>
      <c r="C20" s="3"/>
      <c r="D20" s="3"/>
    </row>
    <row r="21" spans="1:4" ht="15" customHeight="1" x14ac:dyDescent="0.35">
      <c r="A21" s="7"/>
      <c r="B21" s="8"/>
      <c r="C21" s="3"/>
      <c r="D21" s="3" t="s">
        <v>2</v>
      </c>
    </row>
    <row r="22" spans="1:4" ht="15" customHeight="1" x14ac:dyDescent="0.35">
      <c r="A22" s="6"/>
      <c r="B22" s="8"/>
      <c r="C22" s="3"/>
      <c r="D22" s="3"/>
    </row>
    <row r="23" spans="1:4" ht="15" customHeight="1" x14ac:dyDescent="0.35">
      <c r="A23" s="6"/>
      <c r="B23" s="8"/>
      <c r="C23" s="3"/>
      <c r="D23" s="3"/>
    </row>
    <row r="24" spans="1:4" ht="15" customHeight="1" x14ac:dyDescent="0.35">
      <c r="A24" s="4" t="s">
        <v>50</v>
      </c>
      <c r="B24" s="8"/>
      <c r="C24" s="3"/>
      <c r="D24" s="3"/>
    </row>
    <row r="25" spans="1:4" ht="15" customHeight="1" x14ac:dyDescent="0.35">
      <c r="A25" s="7"/>
      <c r="B25" s="8"/>
      <c r="C25" s="3"/>
      <c r="D25" s="3"/>
    </row>
    <row r="26" spans="1:4" ht="15" customHeight="1" x14ac:dyDescent="0.35">
      <c r="A26" s="7"/>
      <c r="B26" s="8"/>
      <c r="C26" s="3"/>
      <c r="D26" s="3"/>
    </row>
    <row r="27" spans="1:4" ht="15" customHeight="1" x14ac:dyDescent="0.35">
      <c r="A27" s="6"/>
      <c r="B27" s="8"/>
      <c r="C27" s="3"/>
      <c r="D27" s="3"/>
    </row>
    <row r="28" spans="1:4" ht="15" customHeight="1" x14ac:dyDescent="0.35">
      <c r="A28" s="4"/>
      <c r="B28" s="8"/>
      <c r="C28" s="3"/>
      <c r="D28" s="3"/>
    </row>
    <row r="29" spans="1:4" ht="15" customHeight="1" x14ac:dyDescent="0.35">
      <c r="A29" s="7"/>
      <c r="B29" s="8"/>
      <c r="C29" s="3"/>
      <c r="D29" s="3"/>
    </row>
    <row r="30" spans="1:4" ht="15" customHeight="1" x14ac:dyDescent="0.35">
      <c r="A30" s="7"/>
      <c r="B30" s="8"/>
      <c r="C30" s="3"/>
      <c r="D30" s="3"/>
    </row>
    <row r="31" spans="1:4" ht="15" customHeight="1" x14ac:dyDescent="0.35">
      <c r="A31" s="6"/>
      <c r="B31" s="8"/>
      <c r="C31" s="3"/>
      <c r="D31" s="3"/>
    </row>
    <row r="32" spans="1:4" ht="15" customHeight="1" x14ac:dyDescent="0.35">
      <c r="A32" s="4" t="s">
        <v>12</v>
      </c>
      <c r="B32" s="8"/>
      <c r="C32" s="3"/>
      <c r="D32" s="3"/>
    </row>
    <row r="33" spans="1:4" ht="15" customHeight="1" x14ac:dyDescent="0.35">
      <c r="A33" s="7" t="s">
        <v>13</v>
      </c>
      <c r="B33" s="8"/>
      <c r="C33" s="3"/>
      <c r="D33" s="3"/>
    </row>
    <row r="34" spans="1:4" ht="15" customHeight="1" x14ac:dyDescent="0.35">
      <c r="A34" s="7"/>
      <c r="B34" s="8"/>
      <c r="C34" s="3"/>
      <c r="D34" s="3"/>
    </row>
    <row r="35" spans="1:4" ht="15" customHeight="1" x14ac:dyDescent="0.35">
      <c r="A35" s="7"/>
      <c r="B35" s="8"/>
      <c r="C35" s="3"/>
      <c r="D35" s="3"/>
    </row>
    <row r="36" spans="1:4" ht="15" customHeight="1" x14ac:dyDescent="0.35">
      <c r="A36" s="4" t="s">
        <v>33</v>
      </c>
      <c r="B36" s="8"/>
      <c r="C36" s="3"/>
      <c r="D36" s="3"/>
    </row>
    <row r="37" spans="1:4" ht="15" customHeight="1" x14ac:dyDescent="0.35">
      <c r="A37" s="7" t="s">
        <v>47</v>
      </c>
      <c r="B37" s="8"/>
      <c r="C37" s="3"/>
      <c r="D37" s="3"/>
    </row>
    <row r="38" spans="1:4" ht="15" customHeight="1" x14ac:dyDescent="0.35">
      <c r="A38" s="7" t="s">
        <v>35</v>
      </c>
      <c r="B38" s="8"/>
      <c r="C38" s="3"/>
      <c r="D38" s="3"/>
    </row>
    <row r="39" spans="1:4" ht="15" customHeight="1" x14ac:dyDescent="0.35">
      <c r="A39" s="7" t="s">
        <v>34</v>
      </c>
      <c r="B39" s="8"/>
      <c r="C39" s="3"/>
      <c r="D39" s="3"/>
    </row>
    <row r="40" spans="1:4" ht="15" customHeight="1" x14ac:dyDescent="0.35">
      <c r="A40" s="7"/>
      <c r="B40" s="8"/>
      <c r="C40" s="3"/>
      <c r="D40" s="3"/>
    </row>
    <row r="41" spans="1:4" ht="15" customHeight="1" x14ac:dyDescent="0.35">
      <c r="A41" s="9"/>
      <c r="B41" s="8"/>
      <c r="C41" s="3"/>
      <c r="D41" s="3"/>
    </row>
    <row r="42" spans="1:4" ht="15" customHeight="1" thickBot="1" x14ac:dyDescent="0.25">
      <c r="A42" s="13" t="s">
        <v>5</v>
      </c>
      <c r="B42" s="14">
        <f>SUM(B14:B40)</f>
        <v>0</v>
      </c>
      <c r="C42" s="14">
        <f>SUM(C14:C40)</f>
        <v>0</v>
      </c>
      <c r="D42" s="14">
        <f>SUM(D14:D40)</f>
        <v>0</v>
      </c>
    </row>
    <row r="43" spans="1:4" ht="12.75" customHeight="1" thickTop="1" x14ac:dyDescent="0.2">
      <c r="A43" s="10"/>
      <c r="B43" s="11"/>
    </row>
    <row r="44" spans="1:4" ht="15.5" x14ac:dyDescent="0.35">
      <c r="A44" s="24" t="s">
        <v>44</v>
      </c>
      <c r="B44" s="23">
        <f>B42*0.2</f>
        <v>0</v>
      </c>
      <c r="C44" s="22"/>
      <c r="D44" s="22"/>
    </row>
    <row r="45" spans="1:4" ht="15.5" x14ac:dyDescent="0.35">
      <c r="A45" s="29"/>
      <c r="B45" s="29"/>
      <c r="C45" s="29"/>
      <c r="D45" s="29"/>
    </row>
    <row r="46" spans="1:4" ht="16.5" customHeight="1" x14ac:dyDescent="0.35">
      <c r="A46" s="29"/>
      <c r="B46" s="29"/>
      <c r="C46" s="29"/>
      <c r="D46" s="29"/>
    </row>
    <row r="47" spans="1:4" ht="16.5" customHeight="1" x14ac:dyDescent="0.35">
      <c r="A47" s="29"/>
      <c r="B47" s="29"/>
      <c r="C47" s="29"/>
      <c r="D47" s="29"/>
    </row>
    <row r="48" spans="1:4" s="18" customFormat="1" ht="16.5" customHeight="1" x14ac:dyDescent="0.35">
      <c r="A48" s="17"/>
      <c r="C48" s="20"/>
    </row>
    <row r="49" ht="12.75" customHeight="1" x14ac:dyDescent="0.2"/>
    <row r="50" ht="12.75" customHeight="1" x14ac:dyDescent="0.2"/>
    <row r="51" ht="12.75" customHeight="1" x14ac:dyDescent="0.2"/>
  </sheetData>
  <mergeCells count="4">
    <mergeCell ref="A1:D1"/>
    <mergeCell ref="A45:D45"/>
    <mergeCell ref="A46:D46"/>
    <mergeCell ref="A47:D47"/>
  </mergeCells>
  <printOptions horizontalCentered="1"/>
  <pageMargins left="0" right="0" top="0.25" bottom="0.35" header="0.25" footer="0.2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topLeftCell="A13" zoomScaleNormal="100" workbookViewId="0">
      <selection activeCell="B46" sqref="B46"/>
    </sheetView>
  </sheetViews>
  <sheetFormatPr defaultColWidth="9.1796875" defaultRowHeight="15.5" x14ac:dyDescent="0.35"/>
  <cols>
    <col min="1" max="1" width="117.81640625" style="1" bestFit="1" customWidth="1"/>
    <col min="2" max="2" width="17" style="21" customWidth="1"/>
    <col min="3" max="3" width="13.1796875" style="22" customWidth="1"/>
    <col min="4" max="4" width="16.453125" style="22" bestFit="1" customWidth="1"/>
    <col min="5" max="5" width="3.7265625" style="1" customWidth="1"/>
    <col min="6" max="6" width="5.7265625" style="1" customWidth="1"/>
    <col min="7" max="7" width="6.7265625" style="1" customWidth="1"/>
    <col min="8" max="8" width="5.26953125" style="1" customWidth="1"/>
    <col min="9" max="9" width="7.1796875" style="1" customWidth="1"/>
    <col min="10" max="10" width="8.7265625" style="1" bestFit="1" customWidth="1"/>
    <col min="11" max="16384" width="9.1796875" style="1"/>
  </cols>
  <sheetData>
    <row r="1" spans="1:4" ht="24" customHeight="1" thickBot="1" x14ac:dyDescent="0.45">
      <c r="A1" s="30" t="s">
        <v>36</v>
      </c>
      <c r="B1" s="31"/>
      <c r="C1" s="31"/>
      <c r="D1" s="32"/>
    </row>
    <row r="2" spans="1:4" ht="18.75" customHeight="1" x14ac:dyDescent="0.4">
      <c r="A2" s="19"/>
      <c r="B2" s="23"/>
      <c r="C2" s="23"/>
    </row>
    <row r="3" spans="1:4" s="3" customFormat="1" ht="17.25" customHeight="1" x14ac:dyDescent="0.35">
      <c r="A3" s="2" t="s">
        <v>22</v>
      </c>
      <c r="B3" s="21"/>
      <c r="C3" s="22"/>
      <c r="D3" s="22"/>
    </row>
    <row r="4" spans="1:4" s="3" customFormat="1" ht="17.25" customHeight="1" x14ac:dyDescent="0.35">
      <c r="A4" s="15" t="s">
        <v>24</v>
      </c>
      <c r="B4" s="21"/>
      <c r="C4" s="22"/>
      <c r="D4" s="22"/>
    </row>
    <row r="5" spans="1:4" s="3" customFormat="1" ht="17.25" customHeight="1" x14ac:dyDescent="0.35">
      <c r="A5" s="15" t="s">
        <v>23</v>
      </c>
      <c r="B5" s="21"/>
      <c r="C5" s="22"/>
      <c r="D5" s="22"/>
    </row>
    <row r="6" spans="1:4" s="3" customFormat="1" ht="17.25" customHeight="1" x14ac:dyDescent="0.35">
      <c r="A6" s="15" t="s">
        <v>25</v>
      </c>
      <c r="B6" s="21"/>
      <c r="C6" s="22"/>
      <c r="D6" s="22"/>
    </row>
    <row r="7" spans="1:4" s="3" customFormat="1" ht="17.25" customHeight="1" x14ac:dyDescent="0.35">
      <c r="A7" s="15" t="s">
        <v>31</v>
      </c>
      <c r="B7" s="21"/>
      <c r="C7" s="22"/>
      <c r="D7" s="22"/>
    </row>
    <row r="8" spans="1:4" s="3" customFormat="1" ht="17.25" customHeight="1" x14ac:dyDescent="0.35">
      <c r="A8" s="15" t="s">
        <v>32</v>
      </c>
      <c r="B8" s="21"/>
      <c r="C8" s="22"/>
      <c r="D8" s="22"/>
    </row>
    <row r="9" spans="1:4" s="3" customFormat="1" ht="17.25" customHeight="1" x14ac:dyDescent="0.35">
      <c r="A9" s="15" t="s">
        <v>26</v>
      </c>
      <c r="B9" s="21"/>
      <c r="C9" s="22"/>
      <c r="D9" s="22"/>
    </row>
    <row r="10" spans="1:4" s="3" customFormat="1" ht="17.25" customHeight="1" x14ac:dyDescent="0.35">
      <c r="A10" s="15" t="s">
        <v>27</v>
      </c>
      <c r="B10" s="21"/>
      <c r="C10" s="22"/>
      <c r="D10" s="22"/>
    </row>
    <row r="11" spans="1:4" s="3" customFormat="1" ht="17.25" customHeight="1" thickBot="1" x14ac:dyDescent="0.4">
      <c r="A11" s="2"/>
      <c r="B11" s="21"/>
      <c r="C11" s="22"/>
      <c r="D11" s="22"/>
    </row>
    <row r="12" spans="1:4" ht="68.25" customHeight="1" thickBot="1" x14ac:dyDescent="0.25">
      <c r="A12" s="28" t="s">
        <v>45</v>
      </c>
      <c r="B12" s="26" t="s">
        <v>5</v>
      </c>
      <c r="C12" s="27" t="s">
        <v>37</v>
      </c>
      <c r="D12" s="27" t="s">
        <v>38</v>
      </c>
    </row>
    <row r="13" spans="1:4" ht="14.25" customHeight="1" x14ac:dyDescent="0.35">
      <c r="A13" s="4"/>
      <c r="B13" s="5"/>
    </row>
    <row r="14" spans="1:4" ht="15" customHeight="1" x14ac:dyDescent="0.35">
      <c r="A14" s="4" t="s">
        <v>3</v>
      </c>
      <c r="B14" s="5"/>
    </row>
    <row r="15" spans="1:4" ht="15" customHeight="1" x14ac:dyDescent="0.35">
      <c r="A15" s="6" t="s">
        <v>4</v>
      </c>
      <c r="B15" s="5"/>
    </row>
    <row r="16" spans="1:4" ht="15" customHeight="1" x14ac:dyDescent="0.35">
      <c r="A16" s="7" t="s">
        <v>39</v>
      </c>
      <c r="B16" s="8">
        <f>3*1000</f>
        <v>3000</v>
      </c>
      <c r="C16" s="22">
        <v>1500</v>
      </c>
      <c r="D16" s="22">
        <f>B16-C16</f>
        <v>1500</v>
      </c>
    </row>
    <row r="17" spans="1:9" ht="15" customHeight="1" x14ac:dyDescent="0.35">
      <c r="A17" s="6"/>
      <c r="B17" s="8"/>
    </row>
    <row r="18" spans="1:9" ht="15" customHeight="1" x14ac:dyDescent="0.35">
      <c r="A18" s="6"/>
      <c r="B18" s="8"/>
    </row>
    <row r="19" spans="1:9" ht="15" customHeight="1" x14ac:dyDescent="0.35">
      <c r="A19" s="4" t="s">
        <v>6</v>
      </c>
      <c r="B19" s="8"/>
    </row>
    <row r="20" spans="1:9" ht="15" customHeight="1" x14ac:dyDescent="0.35">
      <c r="A20" s="6" t="s">
        <v>7</v>
      </c>
      <c r="B20" s="8"/>
    </row>
    <row r="21" spans="1:9" ht="15" customHeight="1" x14ac:dyDescent="0.35">
      <c r="A21" s="7" t="s">
        <v>14</v>
      </c>
      <c r="B21" s="8">
        <f>3*50</f>
        <v>150</v>
      </c>
      <c r="D21" s="22">
        <f t="shared" ref="D21:D22" si="0">B21-C21</f>
        <v>150</v>
      </c>
    </row>
    <row r="22" spans="1:9" ht="15" customHeight="1" x14ac:dyDescent="0.35">
      <c r="A22" s="7" t="s">
        <v>42</v>
      </c>
      <c r="B22" s="8">
        <f>12*150</f>
        <v>1800</v>
      </c>
      <c r="C22" s="22">
        <v>900</v>
      </c>
      <c r="D22" s="22">
        <f t="shared" si="0"/>
        <v>900</v>
      </c>
      <c r="I22" s="1" t="s">
        <v>2</v>
      </c>
    </row>
    <row r="23" spans="1:9" ht="15" customHeight="1" x14ac:dyDescent="0.35">
      <c r="A23" s="6"/>
      <c r="B23" s="8"/>
    </row>
    <row r="24" spans="1:9" ht="15" customHeight="1" x14ac:dyDescent="0.35">
      <c r="A24" s="6"/>
      <c r="B24" s="8"/>
    </row>
    <row r="25" spans="1:9" ht="15" customHeight="1" x14ac:dyDescent="0.35">
      <c r="A25" s="4" t="s">
        <v>8</v>
      </c>
      <c r="B25" s="8"/>
    </row>
    <row r="26" spans="1:9" ht="15" customHeight="1" x14ac:dyDescent="0.35">
      <c r="A26" s="6" t="s">
        <v>11</v>
      </c>
      <c r="B26" s="8"/>
    </row>
    <row r="27" spans="1:9" ht="15" customHeight="1" x14ac:dyDescent="0.35">
      <c r="A27" s="7" t="s">
        <v>28</v>
      </c>
      <c r="B27" s="8">
        <f>(3*13*90)+3*(90*0.75)</f>
        <v>3712.5</v>
      </c>
      <c r="D27" s="22">
        <f>B27-C27</f>
        <v>3712.5</v>
      </c>
    </row>
    <row r="28" spans="1:9" ht="15" customHeight="1" x14ac:dyDescent="0.35">
      <c r="A28" s="6"/>
      <c r="B28" s="8"/>
    </row>
    <row r="29" spans="1:9" ht="15" customHeight="1" x14ac:dyDescent="0.35">
      <c r="A29" s="4" t="s">
        <v>9</v>
      </c>
      <c r="B29" s="8"/>
    </row>
    <row r="30" spans="1:9" ht="15" customHeight="1" x14ac:dyDescent="0.35">
      <c r="A30" s="6" t="s">
        <v>10</v>
      </c>
      <c r="B30" s="8"/>
    </row>
    <row r="31" spans="1:9" ht="15" customHeight="1" x14ac:dyDescent="0.35">
      <c r="A31" s="7" t="s">
        <v>29</v>
      </c>
      <c r="B31" s="8">
        <f>3*13*250</f>
        <v>9750</v>
      </c>
      <c r="C31" s="22">
        <v>995.5</v>
      </c>
      <c r="D31" s="22">
        <f>B31-C31</f>
        <v>8754.5</v>
      </c>
    </row>
    <row r="32" spans="1:9" ht="15" customHeight="1" x14ac:dyDescent="0.35">
      <c r="A32" s="6"/>
      <c r="B32" s="8"/>
    </row>
    <row r="33" spans="1:4" ht="15" customHeight="1" x14ac:dyDescent="0.35">
      <c r="A33" s="4" t="s">
        <v>12</v>
      </c>
      <c r="B33" s="8"/>
    </row>
    <row r="34" spans="1:4" ht="15" customHeight="1" x14ac:dyDescent="0.35">
      <c r="A34" s="6" t="s">
        <v>13</v>
      </c>
      <c r="B34" s="8"/>
    </row>
    <row r="35" spans="1:4" ht="15" customHeight="1" x14ac:dyDescent="0.35">
      <c r="A35" s="7" t="s">
        <v>30</v>
      </c>
      <c r="B35" s="8">
        <f>3*(100+100+35)</f>
        <v>705</v>
      </c>
      <c r="D35" s="22">
        <f>B35-C35</f>
        <v>705</v>
      </c>
    </row>
    <row r="36" spans="1:4" ht="15" customHeight="1" x14ac:dyDescent="0.35">
      <c r="A36" s="7" t="s">
        <v>17</v>
      </c>
      <c r="B36" s="8">
        <f>(100*3)+(20*3)</f>
        <v>360</v>
      </c>
      <c r="C36" s="22">
        <v>360</v>
      </c>
      <c r="D36" s="22">
        <f>B36-C36</f>
        <v>0</v>
      </c>
    </row>
    <row r="37" spans="1:4" ht="15" customHeight="1" x14ac:dyDescent="0.35">
      <c r="A37" s="9"/>
      <c r="B37" s="8"/>
    </row>
    <row r="38" spans="1:4" ht="15" customHeight="1" x14ac:dyDescent="0.35">
      <c r="A38" s="4" t="s">
        <v>33</v>
      </c>
      <c r="B38" s="8"/>
    </row>
    <row r="39" spans="1:4" ht="15" customHeight="1" x14ac:dyDescent="0.35">
      <c r="A39" s="6" t="s">
        <v>43</v>
      </c>
      <c r="B39" s="8">
        <f>150*2</f>
        <v>300</v>
      </c>
      <c r="C39" s="22">
        <v>300</v>
      </c>
      <c r="D39" s="22">
        <f>B39-C39</f>
        <v>0</v>
      </c>
    </row>
    <row r="40" spans="1:4" ht="15" customHeight="1" x14ac:dyDescent="0.35">
      <c r="A40" s="6" t="s">
        <v>40</v>
      </c>
      <c r="B40" s="8">
        <f>20*25*2</f>
        <v>1000</v>
      </c>
      <c r="D40" s="22">
        <v>1000</v>
      </c>
    </row>
    <row r="41" spans="1:4" ht="15" customHeight="1" x14ac:dyDescent="0.35">
      <c r="A41" s="6" t="s">
        <v>41</v>
      </c>
      <c r="B41" s="8">
        <f>50*0.1*25</f>
        <v>125</v>
      </c>
      <c r="C41" s="22">
        <f>B41</f>
        <v>125</v>
      </c>
      <c r="D41" s="22">
        <f>B41-C41</f>
        <v>0</v>
      </c>
    </row>
    <row r="42" spans="1:4" ht="15" customHeight="1" x14ac:dyDescent="0.35">
      <c r="A42" s="7"/>
      <c r="B42" s="8"/>
    </row>
    <row r="43" spans="1:4" ht="15" customHeight="1" x14ac:dyDescent="0.35">
      <c r="A43" s="9"/>
      <c r="B43" s="8"/>
    </row>
    <row r="44" spans="1:4" ht="15" customHeight="1" thickBot="1" x14ac:dyDescent="0.25">
      <c r="A44" s="13" t="s">
        <v>5</v>
      </c>
      <c r="B44" s="25">
        <f>SUM(B16:B42)</f>
        <v>20902.5</v>
      </c>
      <c r="C44" s="25">
        <f>SUM(C16:C42)</f>
        <v>4180.5</v>
      </c>
      <c r="D44" s="25">
        <f>SUM(D16:D42)</f>
        <v>16722</v>
      </c>
    </row>
    <row r="45" spans="1:4" ht="12.75" customHeight="1" thickTop="1" x14ac:dyDescent="0.35">
      <c r="A45" s="10"/>
      <c r="B45" s="8"/>
    </row>
    <row r="46" spans="1:4" x14ac:dyDescent="0.35">
      <c r="A46" s="24" t="s">
        <v>44</v>
      </c>
      <c r="B46" s="23">
        <f>B44*0.2</f>
        <v>4180.5</v>
      </c>
    </row>
    <row r="47" spans="1:4" x14ac:dyDescent="0.35">
      <c r="A47" s="24"/>
      <c r="B47" s="16"/>
    </row>
    <row r="48" spans="1:4" x14ac:dyDescent="0.35">
      <c r="A48" s="33"/>
      <c r="B48" s="33"/>
      <c r="C48" s="33"/>
      <c r="D48" s="33"/>
    </row>
    <row r="49" spans="1:4" ht="16.5" customHeight="1" x14ac:dyDescent="0.35">
      <c r="A49" s="33"/>
      <c r="B49" s="33"/>
      <c r="C49" s="33"/>
      <c r="D49" s="33"/>
    </row>
    <row r="50" spans="1:4" ht="16.5" customHeight="1" x14ac:dyDescent="0.35">
      <c r="A50" s="33"/>
      <c r="B50" s="33"/>
      <c r="C50" s="33"/>
      <c r="D50" s="33"/>
    </row>
    <row r="51" spans="1:4" ht="12.75" customHeight="1" x14ac:dyDescent="0.35"/>
    <row r="52" spans="1:4" ht="12.75" customHeight="1" x14ac:dyDescent="0.35"/>
    <row r="53" spans="1:4" ht="12.75" customHeight="1" x14ac:dyDescent="0.35"/>
  </sheetData>
  <mergeCells count="4">
    <mergeCell ref="A48:D48"/>
    <mergeCell ref="A49:D49"/>
    <mergeCell ref="A50:D50"/>
    <mergeCell ref="A1:D1"/>
  </mergeCells>
  <phoneticPr fontId="0" type="noConversion"/>
  <printOptions horizontalCentered="1"/>
  <pageMargins left="0" right="0" top="0.25" bottom="0.35" header="0.25" footer="0.25"/>
  <pageSetup scale="69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7AF04598B054F8742FBD3FCF73B0F" ma:contentTypeVersion="12" ma:contentTypeDescription="Create a new document." ma:contentTypeScope="" ma:versionID="f3ea0dd04e0f11baaa7c49f9bc0164a2">
  <xsd:schema xmlns:xsd="http://www.w3.org/2001/XMLSchema" xmlns:xs="http://www.w3.org/2001/XMLSchema" xmlns:p="http://schemas.microsoft.com/office/2006/metadata/properties" xmlns:ns2="ba32145d-0a58-42a5-b4bb-2e19c4a390eb" xmlns:ns3="025247df-acee-4f72-9568-8c9c7ec9c71e" targetNamespace="http://schemas.microsoft.com/office/2006/metadata/properties" ma:root="true" ma:fieldsID="7ea68c1abea800853f03f18617027410" ns2:_="" ns3:_="">
    <xsd:import namespace="ba32145d-0a58-42a5-b4bb-2e19c4a390eb"/>
    <xsd:import namespace="025247df-acee-4f72-9568-8c9c7ec9c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2145d-0a58-42a5-b4bb-2e19c4a39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247df-acee-4f72-9568-8c9c7ec9c7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B975F5-DFB0-43A1-972E-64F9F171FE44}"/>
</file>

<file path=customXml/itemProps2.xml><?xml version="1.0" encoding="utf-8"?>
<ds:datastoreItem xmlns:ds="http://schemas.openxmlformats.org/officeDocument/2006/customXml" ds:itemID="{FD1EFD80-8A8F-4D5E-8B34-01BF5F000542}"/>
</file>

<file path=customXml/itemProps3.xml><?xml version="1.0" encoding="utf-8"?>
<ds:datastoreItem xmlns:ds="http://schemas.openxmlformats.org/officeDocument/2006/customXml" ds:itemID="{BEB65128-D11A-4180-B7C1-5092076DC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STTVL Budget Template</vt:lpstr>
      <vt:lpstr>COVID Contingent Budget</vt:lpstr>
      <vt:lpstr>SAMPLE BUDGET</vt:lpstr>
      <vt:lpstr>'COVID Contingent Budget'!Print_Area</vt:lpstr>
      <vt:lpstr>'SAMPLE BUDGET'!Print_Area</vt:lpstr>
      <vt:lpstr>'STTVL Budget Template'!Print_Area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smithca</dc:creator>
  <cp:lastModifiedBy>Lisa Hinds</cp:lastModifiedBy>
  <cp:lastPrinted>2020-03-31T18:33:35Z</cp:lastPrinted>
  <dcterms:created xsi:type="dcterms:W3CDTF">1999-07-22T13:43:38Z</dcterms:created>
  <dcterms:modified xsi:type="dcterms:W3CDTF">2021-06-14T19:09:15Z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0x010100C277AF04598B054F8742FBD3FCF73B0F</vt:lpwstr>
  </property>
</Properties>
</file>